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730"/>
  <workbookPr filterPrivacy="1" defaultThemeVersion="124226"/>
  <xr:revisionPtr revIDLastSave="0" documentId="13_ncr:1_{9ED386F0-0125-4228-9E2B-9A4731B82B94}" xr6:coauthVersionLast="36" xr6:coauthVersionMax="36" xr10:uidLastSave="{00000000-0000-0000-0000-000000000000}"/>
  <bookViews>
    <workbookView xWindow="240" yWindow="75" windowWidth="18315" windowHeight="9855" tabRatio="456" xr2:uid="{00000000-000D-0000-FFFF-FFFF00000000}"/>
  </bookViews>
  <sheets>
    <sheet name="輪島市_20210501_地域・年齢別人口" sheetId="3" r:id="rId1"/>
  </sheets>
  <calcPr calcId="179021"/>
</workbook>
</file>

<file path=xl/calcChain.xml><?xml version="1.0" encoding="utf-8"?>
<calcChain xmlns="http://schemas.openxmlformats.org/spreadsheetml/2006/main">
  <c r="F5" i="3" l="1"/>
  <c r="F4" i="3"/>
  <c r="F6" i="3"/>
  <c r="AX23" i="3" l="1"/>
  <c r="AW23" i="3"/>
  <c r="AV23" i="3"/>
  <c r="AU23" i="3"/>
  <c r="AT23" i="3"/>
  <c r="AS23" i="3"/>
  <c r="AR23" i="3"/>
  <c r="AQ23" i="3"/>
  <c r="AP23" i="3"/>
  <c r="AO23" i="3"/>
  <c r="AN23" i="3"/>
  <c r="AM23" i="3"/>
  <c r="AL23" i="3"/>
  <c r="AK23" i="3"/>
  <c r="AJ23" i="3"/>
  <c r="AI23" i="3"/>
  <c r="AH23" i="3"/>
  <c r="AG23" i="3"/>
  <c r="AF23" i="3"/>
  <c r="AE23" i="3"/>
  <c r="AD23" i="3"/>
  <c r="AC23" i="3"/>
  <c r="AB23" i="3"/>
  <c r="AA23" i="3"/>
  <c r="Z23" i="3"/>
  <c r="Y23" i="3"/>
  <c r="X23" i="3"/>
  <c r="W23" i="3"/>
  <c r="V23" i="3"/>
  <c r="U23" i="3"/>
  <c r="T23" i="3"/>
  <c r="S23" i="3"/>
  <c r="R23" i="3"/>
  <c r="Q23" i="3"/>
  <c r="P23" i="3"/>
  <c r="O23" i="3"/>
  <c r="N23" i="3"/>
  <c r="M23" i="3"/>
  <c r="L23" i="3"/>
  <c r="K23" i="3"/>
  <c r="J23" i="3"/>
  <c r="I23" i="3"/>
  <c r="AY22" i="3"/>
  <c r="AY13" i="3"/>
  <c r="H22" i="3"/>
  <c r="G22" i="3"/>
  <c r="H13" i="3"/>
  <c r="G13" i="3"/>
  <c r="F21" i="3"/>
  <c r="F20" i="3"/>
  <c r="F19" i="3"/>
  <c r="F18" i="3"/>
  <c r="F17" i="3"/>
  <c r="F16" i="3"/>
  <c r="F15" i="3"/>
  <c r="F14" i="3"/>
  <c r="F12" i="3"/>
  <c r="F11" i="3"/>
  <c r="F10" i="3"/>
  <c r="F9" i="3"/>
  <c r="F8" i="3"/>
  <c r="F7" i="3"/>
  <c r="F3" i="3"/>
  <c r="F2" i="3"/>
  <c r="AY23" i="3" l="1"/>
  <c r="H23" i="3"/>
  <c r="F22" i="3"/>
  <c r="G23" i="3"/>
  <c r="F13" i="3"/>
  <c r="F23" i="3" l="1"/>
</calcChain>
</file>

<file path=xl/sharedStrings.xml><?xml version="1.0" encoding="utf-8"?>
<sst xmlns="http://schemas.openxmlformats.org/spreadsheetml/2006/main" count="140" uniqueCount="77">
  <si>
    <t>備考</t>
    <rPh sb="0" eb="2">
      <t>ビコウ</t>
    </rPh>
    <phoneticPr fontId="2"/>
  </si>
  <si>
    <t>調査年月日</t>
    <rPh sb="0" eb="2">
      <t>チョウサ</t>
    </rPh>
    <rPh sb="2" eb="5">
      <t>ネンガッピ</t>
    </rPh>
    <phoneticPr fontId="2"/>
  </si>
  <si>
    <t>総人口</t>
    <rPh sb="0" eb="1">
      <t>ソウ</t>
    </rPh>
    <rPh sb="1" eb="3">
      <t>ジンコウ</t>
    </rPh>
    <phoneticPr fontId="2"/>
  </si>
  <si>
    <t>男性</t>
    <rPh sb="0" eb="2">
      <t>ダンセイ</t>
    </rPh>
    <phoneticPr fontId="2"/>
  </si>
  <si>
    <t>女性</t>
    <rPh sb="0" eb="2">
      <t>ジョセイ</t>
    </rPh>
    <phoneticPr fontId="2"/>
  </si>
  <si>
    <t>0-4歳の男性</t>
    <rPh sb="5" eb="7">
      <t>ダンセイ</t>
    </rPh>
    <phoneticPr fontId="2"/>
  </si>
  <si>
    <t>0-4歳の女性</t>
    <rPh sb="5" eb="7">
      <t>ジョセイ</t>
    </rPh>
    <phoneticPr fontId="2"/>
  </si>
  <si>
    <t>5-9歳の男性</t>
    <phoneticPr fontId="2"/>
  </si>
  <si>
    <t>5-9歳の女性</t>
    <phoneticPr fontId="2"/>
  </si>
  <si>
    <t>10-14歳の男性</t>
    <phoneticPr fontId="2"/>
  </si>
  <si>
    <t>10-14歳の女性</t>
    <phoneticPr fontId="2"/>
  </si>
  <si>
    <t>15-19歳の男性</t>
    <phoneticPr fontId="2"/>
  </si>
  <si>
    <t>15-19歳の女性</t>
    <phoneticPr fontId="2"/>
  </si>
  <si>
    <t>20-24歳の男性</t>
    <phoneticPr fontId="2"/>
  </si>
  <si>
    <t>20-24歳の女性</t>
    <phoneticPr fontId="2"/>
  </si>
  <si>
    <t>25-29歳の男性</t>
    <phoneticPr fontId="2"/>
  </si>
  <si>
    <t>25-29歳の女性</t>
    <phoneticPr fontId="2"/>
  </si>
  <si>
    <t>30-34歳の男性</t>
    <phoneticPr fontId="2"/>
  </si>
  <si>
    <t>30-34歳の女性</t>
    <phoneticPr fontId="2"/>
  </si>
  <si>
    <t>35-39歳の男性</t>
    <phoneticPr fontId="2"/>
  </si>
  <si>
    <t>35-39歳の女性</t>
    <phoneticPr fontId="2"/>
  </si>
  <si>
    <t>40-44歳の男性</t>
    <phoneticPr fontId="2"/>
  </si>
  <si>
    <t>40-44歳の女性</t>
    <phoneticPr fontId="2"/>
  </si>
  <si>
    <t>45-49歳の男性</t>
    <phoneticPr fontId="2"/>
  </si>
  <si>
    <t>45-49歳の女性</t>
    <phoneticPr fontId="2"/>
  </si>
  <si>
    <t>50-54歳の男性</t>
    <phoneticPr fontId="2"/>
  </si>
  <si>
    <t>50-54歳の女性</t>
    <phoneticPr fontId="2"/>
  </si>
  <si>
    <t>55-59歳の男性</t>
    <phoneticPr fontId="2"/>
  </si>
  <si>
    <t>55-59歳の女性</t>
    <phoneticPr fontId="2"/>
  </si>
  <si>
    <t>60-64歳の男性</t>
    <phoneticPr fontId="2"/>
  </si>
  <si>
    <t>60-64歳の女性</t>
    <phoneticPr fontId="2"/>
  </si>
  <si>
    <t>65-69歳の男性</t>
    <phoneticPr fontId="2"/>
  </si>
  <si>
    <t>65-69歳の女性</t>
    <phoneticPr fontId="2"/>
  </si>
  <si>
    <t>70-74歳の男性</t>
    <phoneticPr fontId="2"/>
  </si>
  <si>
    <t>70-74歳の女性</t>
    <phoneticPr fontId="2"/>
  </si>
  <si>
    <t>75-79歳の男性</t>
    <phoneticPr fontId="2"/>
  </si>
  <si>
    <t>75-79歳の女性</t>
    <phoneticPr fontId="2"/>
  </si>
  <si>
    <t>80-84歳の男性</t>
    <phoneticPr fontId="2"/>
  </si>
  <si>
    <t>80-84歳の女性</t>
    <phoneticPr fontId="2"/>
  </si>
  <si>
    <t>世帯数</t>
    <phoneticPr fontId="2"/>
  </si>
  <si>
    <t>都道府県名</t>
    <rPh sb="0" eb="4">
      <t>トドウフケン</t>
    </rPh>
    <rPh sb="4" eb="5">
      <t>メイ</t>
    </rPh>
    <phoneticPr fontId="2"/>
  </si>
  <si>
    <t>市区町村名</t>
    <rPh sb="0" eb="2">
      <t>シク</t>
    </rPh>
    <rPh sb="2" eb="4">
      <t>チョウソン</t>
    </rPh>
    <rPh sb="4" eb="5">
      <t>メイ</t>
    </rPh>
    <phoneticPr fontId="2"/>
  </si>
  <si>
    <t>地域名</t>
    <rPh sb="0" eb="3">
      <t>チイキメイ</t>
    </rPh>
    <phoneticPr fontId="2"/>
  </si>
  <si>
    <t>172049</t>
    <phoneticPr fontId="2"/>
  </si>
  <si>
    <t>石川県</t>
    <rPh sb="0" eb="3">
      <t>イシカワケン</t>
    </rPh>
    <phoneticPr fontId="2"/>
  </si>
  <si>
    <t>輪島市</t>
    <rPh sb="0" eb="3">
      <t>ワジマシ</t>
    </rPh>
    <phoneticPr fontId="2"/>
  </si>
  <si>
    <t>市区町村コード</t>
    <phoneticPr fontId="2"/>
  </si>
  <si>
    <t>（輪島地区）河井</t>
    <rPh sb="1" eb="3">
      <t>ワジマ</t>
    </rPh>
    <rPh sb="3" eb="5">
      <t>チク</t>
    </rPh>
    <rPh sb="6" eb="8">
      <t>カワイ</t>
    </rPh>
    <phoneticPr fontId="2"/>
  </si>
  <si>
    <t>（輪島地区）鳳至</t>
    <rPh sb="1" eb="3">
      <t>ワジマ</t>
    </rPh>
    <rPh sb="3" eb="5">
      <t>チク</t>
    </rPh>
    <rPh sb="6" eb="8">
      <t>フゲシ</t>
    </rPh>
    <phoneticPr fontId="2"/>
  </si>
  <si>
    <t>（輪島地区）輪島崎</t>
    <rPh sb="1" eb="3">
      <t>ワジマ</t>
    </rPh>
    <rPh sb="3" eb="5">
      <t>チク</t>
    </rPh>
    <rPh sb="6" eb="8">
      <t>ワジマ</t>
    </rPh>
    <rPh sb="8" eb="9">
      <t>サキ</t>
    </rPh>
    <phoneticPr fontId="2"/>
  </si>
  <si>
    <t>（輪島地区）大屋</t>
    <rPh sb="1" eb="3">
      <t>ワジマ</t>
    </rPh>
    <rPh sb="3" eb="5">
      <t>チク</t>
    </rPh>
    <rPh sb="6" eb="8">
      <t>オオヤ</t>
    </rPh>
    <phoneticPr fontId="2"/>
  </si>
  <si>
    <t>（輪島地区）河原田</t>
    <rPh sb="1" eb="3">
      <t>ワジマ</t>
    </rPh>
    <rPh sb="3" eb="5">
      <t>チク</t>
    </rPh>
    <rPh sb="6" eb="8">
      <t>カワラ</t>
    </rPh>
    <rPh sb="8" eb="9">
      <t>タ</t>
    </rPh>
    <phoneticPr fontId="2"/>
  </si>
  <si>
    <t>（輪島地区）鵠巣</t>
    <rPh sb="1" eb="3">
      <t>ワジマ</t>
    </rPh>
    <rPh sb="3" eb="5">
      <t>チク</t>
    </rPh>
    <rPh sb="6" eb="7">
      <t>コク</t>
    </rPh>
    <rPh sb="7" eb="8">
      <t>ス</t>
    </rPh>
    <phoneticPr fontId="2"/>
  </si>
  <si>
    <t>（輪島地区）町野</t>
    <rPh sb="1" eb="3">
      <t>ワジマ</t>
    </rPh>
    <rPh sb="3" eb="5">
      <t>チク</t>
    </rPh>
    <rPh sb="6" eb="8">
      <t>マチノ</t>
    </rPh>
    <phoneticPr fontId="2"/>
  </si>
  <si>
    <t>（輪島地区）南志見</t>
    <rPh sb="1" eb="3">
      <t>ワジマ</t>
    </rPh>
    <rPh sb="3" eb="5">
      <t>チク</t>
    </rPh>
    <rPh sb="6" eb="9">
      <t>ナジミ</t>
    </rPh>
    <phoneticPr fontId="2"/>
  </si>
  <si>
    <t>（輪島地区）三井</t>
    <rPh sb="1" eb="3">
      <t>ワジマ</t>
    </rPh>
    <rPh sb="3" eb="5">
      <t>チク</t>
    </rPh>
    <rPh sb="6" eb="7">
      <t>ミ</t>
    </rPh>
    <rPh sb="7" eb="8">
      <t>イ</t>
    </rPh>
    <phoneticPr fontId="2"/>
  </si>
  <si>
    <t>（輪島地区）西保</t>
    <rPh sb="1" eb="3">
      <t>ワジマ</t>
    </rPh>
    <rPh sb="3" eb="5">
      <t>チク</t>
    </rPh>
    <rPh sb="6" eb="8">
      <t>ニシホ</t>
    </rPh>
    <phoneticPr fontId="2"/>
  </si>
  <si>
    <t>（門前地区）仁岸</t>
    <rPh sb="1" eb="3">
      <t>モンゼン</t>
    </rPh>
    <rPh sb="3" eb="5">
      <t>チク</t>
    </rPh>
    <rPh sb="6" eb="8">
      <t>ニギシ</t>
    </rPh>
    <phoneticPr fontId="2"/>
  </si>
  <si>
    <t>輪島市　住基人口</t>
    <rPh sb="0" eb="3">
      <t>ワジマシ</t>
    </rPh>
    <rPh sb="4" eb="6">
      <t>ジュウキ</t>
    </rPh>
    <rPh sb="6" eb="8">
      <t>ジンコウ</t>
    </rPh>
    <phoneticPr fontId="2"/>
  </si>
  <si>
    <t>輪島地区　小計</t>
    <rPh sb="0" eb="2">
      <t>ワジマ</t>
    </rPh>
    <rPh sb="2" eb="4">
      <t>チク</t>
    </rPh>
    <rPh sb="5" eb="7">
      <t>ショウケイ</t>
    </rPh>
    <phoneticPr fontId="2"/>
  </si>
  <si>
    <t>門前地区　小計</t>
    <rPh sb="0" eb="2">
      <t>モンゼン</t>
    </rPh>
    <rPh sb="2" eb="4">
      <t>チク</t>
    </rPh>
    <rPh sb="5" eb="7">
      <t>ショウケイ</t>
    </rPh>
    <phoneticPr fontId="2"/>
  </si>
  <si>
    <t>（門前地区）阿岸</t>
    <rPh sb="1" eb="3">
      <t>モンゼン</t>
    </rPh>
    <rPh sb="3" eb="5">
      <t>チク</t>
    </rPh>
    <rPh sb="6" eb="8">
      <t>アギシ</t>
    </rPh>
    <phoneticPr fontId="2"/>
  </si>
  <si>
    <t>（門前地区）黒島</t>
    <rPh sb="1" eb="3">
      <t>モンゼン</t>
    </rPh>
    <rPh sb="3" eb="5">
      <t>チク</t>
    </rPh>
    <rPh sb="6" eb="8">
      <t>クロシマ</t>
    </rPh>
    <phoneticPr fontId="2"/>
  </si>
  <si>
    <t>（門前地区）諸岡</t>
    <rPh sb="1" eb="3">
      <t>モンゼン</t>
    </rPh>
    <rPh sb="3" eb="5">
      <t>チク</t>
    </rPh>
    <rPh sb="6" eb="8">
      <t>モロオカ</t>
    </rPh>
    <phoneticPr fontId="2"/>
  </si>
  <si>
    <t>（門前地区）門前</t>
    <rPh sb="1" eb="3">
      <t>モンゼン</t>
    </rPh>
    <rPh sb="3" eb="5">
      <t>チク</t>
    </rPh>
    <rPh sb="6" eb="8">
      <t>モンゼン</t>
    </rPh>
    <phoneticPr fontId="2"/>
  </si>
  <si>
    <t>（門前地区）本郷</t>
    <rPh sb="1" eb="3">
      <t>モンゼン</t>
    </rPh>
    <rPh sb="3" eb="5">
      <t>チク</t>
    </rPh>
    <rPh sb="6" eb="8">
      <t>ホンゴウ</t>
    </rPh>
    <phoneticPr fontId="2"/>
  </si>
  <si>
    <t>（門前地区）浦上</t>
    <rPh sb="1" eb="3">
      <t>モンゼン</t>
    </rPh>
    <rPh sb="3" eb="5">
      <t>チク</t>
    </rPh>
    <rPh sb="6" eb="8">
      <t>ウラカミ</t>
    </rPh>
    <phoneticPr fontId="2"/>
  </si>
  <si>
    <t>（門前地区）七浦</t>
    <rPh sb="1" eb="3">
      <t>モンゼン</t>
    </rPh>
    <rPh sb="3" eb="5">
      <t>チク</t>
    </rPh>
    <rPh sb="6" eb="8">
      <t>ナナウラ</t>
    </rPh>
    <phoneticPr fontId="2"/>
  </si>
  <si>
    <t>（輪島地区）海士</t>
    <rPh sb="1" eb="3">
      <t>ワジマ</t>
    </rPh>
    <rPh sb="3" eb="5">
      <t>チク</t>
    </rPh>
    <rPh sb="6" eb="8">
      <t>アマ</t>
    </rPh>
    <phoneticPr fontId="2"/>
  </si>
  <si>
    <t>85-89歳の男性</t>
    <phoneticPr fontId="2"/>
  </si>
  <si>
    <t>85-89歳の女性</t>
    <phoneticPr fontId="2"/>
  </si>
  <si>
    <t>90-94歳の男性</t>
    <phoneticPr fontId="2"/>
  </si>
  <si>
    <t>90-94歳の女性</t>
    <phoneticPr fontId="2"/>
  </si>
  <si>
    <t>95-99歳の男性</t>
    <phoneticPr fontId="2"/>
  </si>
  <si>
    <t>95-99歳の女性</t>
    <phoneticPr fontId="2"/>
  </si>
  <si>
    <t>100歳以上の男性</t>
    <rPh sb="4" eb="6">
      <t>イジョウ</t>
    </rPh>
    <phoneticPr fontId="2"/>
  </si>
  <si>
    <t>100歳以上の女性</t>
    <rPh sb="4" eb="6">
      <t>イジョウ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</si>
</sst>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yyyy\-mm\-dd"/>
    <numFmt numFmtId="177" formatCode="#,##0_);[Red]\(#,##0\)"/>
  </numFmts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Meiryo UI"/>
      <family val="3"/>
      <charset val="128"/>
    </font>
    <font>
      <sz val="11"/>
      <color theme="1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4" fillId="0" borderId="0" xfId="1" applyNumberFormat="1" applyFont="1" applyAlignment="1">
      <alignment horizontal="center" vertical="center"/>
    </xf>
    <xf numFmtId="0" fontId="4" fillId="0" borderId="0" xfId="0" applyNumberFormat="1" applyFont="1" applyAlignment="1">
      <alignment horizontal="center" vertical="center"/>
    </xf>
    <xf numFmtId="0" fontId="4" fillId="0" borderId="0" xfId="0" applyNumberFormat="1" applyFont="1" applyFill="1" applyAlignment="1">
      <alignment horizontal="center" vertical="center"/>
    </xf>
    <xf numFmtId="0" fontId="3" fillId="2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49" fontId="4" fillId="0" borderId="0" xfId="0" applyNumberFormat="1" applyFont="1" applyAlignment="1">
      <alignment horizontal="center" vertical="center"/>
    </xf>
    <xf numFmtId="49" fontId="4" fillId="0" borderId="0" xfId="0" applyNumberFormat="1" applyFont="1" applyFill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/>
    </xf>
    <xf numFmtId="176" fontId="4" fillId="0" borderId="0" xfId="0" applyNumberFormat="1" applyFont="1" applyAlignment="1">
      <alignment horizontal="center" vertical="center"/>
    </xf>
    <xf numFmtId="0" fontId="3" fillId="3" borderId="1" xfId="0" applyNumberFormat="1" applyFont="1" applyFill="1" applyBorder="1" applyAlignment="1">
      <alignment horizontal="center" vertical="center"/>
    </xf>
    <xf numFmtId="177" fontId="4" fillId="0" borderId="1" xfId="1" applyNumberFormat="1" applyFont="1" applyBorder="1" applyAlignment="1">
      <alignment horizontal="center" vertical="center"/>
    </xf>
    <xf numFmtId="177" fontId="4" fillId="0" borderId="1" xfId="0" applyNumberFormat="1" applyFont="1" applyBorder="1" applyAlignment="1">
      <alignment horizontal="center" vertical="center"/>
    </xf>
    <xf numFmtId="177" fontId="4" fillId="0" borderId="1" xfId="0" applyNumberFormat="1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Z23"/>
  <sheetViews>
    <sheetView tabSelected="1" view="pageBreakPreview" zoomScale="60" zoomScaleNormal="100" workbookViewId="0"/>
  </sheetViews>
  <sheetFormatPr defaultColWidth="9" defaultRowHeight="15.75" x14ac:dyDescent="0.15"/>
  <cols>
    <col min="1" max="1" width="18.7109375" style="6" customWidth="1"/>
    <col min="2" max="2" width="14.85546875" style="6" customWidth="1"/>
    <col min="3" max="3" width="17.5703125" style="6" customWidth="1"/>
    <col min="4" max="4" width="16.5703125" style="9" bestFit="1" customWidth="1"/>
    <col min="5" max="5" width="27.140625" style="6" customWidth="1"/>
    <col min="6" max="6" width="14" style="1" customWidth="1"/>
    <col min="7" max="7" width="13.28515625" style="1" customWidth="1"/>
    <col min="8" max="9" width="13.28515625" style="2" customWidth="1"/>
    <col min="10" max="12" width="13.28515625" style="1" customWidth="1"/>
    <col min="13" max="13" width="17.5703125" style="1" customWidth="1"/>
    <col min="14" max="19" width="17.5703125" style="2" customWidth="1"/>
    <col min="20" max="50" width="17.5703125" style="3" customWidth="1"/>
    <col min="51" max="51" width="13.28515625" style="3" customWidth="1"/>
    <col min="52" max="52" width="13.28515625" style="7" customWidth="1"/>
    <col min="53" max="16384" width="9" style="3"/>
  </cols>
  <sheetData>
    <row r="1" spans="1:52" ht="25.5" customHeight="1" x14ac:dyDescent="0.15">
      <c r="A1" s="4" t="s">
        <v>46</v>
      </c>
      <c r="B1" s="4" t="s">
        <v>40</v>
      </c>
      <c r="C1" s="4" t="s">
        <v>41</v>
      </c>
      <c r="D1" s="10" t="s">
        <v>1</v>
      </c>
      <c r="E1" s="10" t="s">
        <v>42</v>
      </c>
      <c r="F1" s="10" t="s">
        <v>2</v>
      </c>
      <c r="G1" s="10" t="s">
        <v>3</v>
      </c>
      <c r="H1" s="10" t="s">
        <v>4</v>
      </c>
      <c r="I1" s="10" t="s">
        <v>5</v>
      </c>
      <c r="J1" s="10" t="s">
        <v>6</v>
      </c>
      <c r="K1" s="10" t="s">
        <v>7</v>
      </c>
      <c r="L1" s="10" t="s">
        <v>8</v>
      </c>
      <c r="M1" s="10" t="s">
        <v>9</v>
      </c>
      <c r="N1" s="10" t="s">
        <v>10</v>
      </c>
      <c r="O1" s="10" t="s">
        <v>11</v>
      </c>
      <c r="P1" s="10" t="s">
        <v>12</v>
      </c>
      <c r="Q1" s="10" t="s">
        <v>13</v>
      </c>
      <c r="R1" s="10" t="s">
        <v>14</v>
      </c>
      <c r="S1" s="10" t="s">
        <v>15</v>
      </c>
      <c r="T1" s="10" t="s">
        <v>16</v>
      </c>
      <c r="U1" s="10" t="s">
        <v>17</v>
      </c>
      <c r="V1" s="10" t="s">
        <v>18</v>
      </c>
      <c r="W1" s="10" t="s">
        <v>19</v>
      </c>
      <c r="X1" s="10" t="s">
        <v>20</v>
      </c>
      <c r="Y1" s="10" t="s">
        <v>21</v>
      </c>
      <c r="Z1" s="10" t="s">
        <v>22</v>
      </c>
      <c r="AA1" s="10" t="s">
        <v>23</v>
      </c>
      <c r="AB1" s="10" t="s">
        <v>24</v>
      </c>
      <c r="AC1" s="10" t="s">
        <v>25</v>
      </c>
      <c r="AD1" s="10" t="s">
        <v>26</v>
      </c>
      <c r="AE1" s="10" t="s">
        <v>27</v>
      </c>
      <c r="AF1" s="10" t="s">
        <v>28</v>
      </c>
      <c r="AG1" s="10" t="s">
        <v>29</v>
      </c>
      <c r="AH1" s="10" t="s">
        <v>30</v>
      </c>
      <c r="AI1" s="10" t="s">
        <v>31</v>
      </c>
      <c r="AJ1" s="10" t="s">
        <v>32</v>
      </c>
      <c r="AK1" s="10" t="s">
        <v>33</v>
      </c>
      <c r="AL1" s="10" t="s">
        <v>34</v>
      </c>
      <c r="AM1" s="10" t="s">
        <v>35</v>
      </c>
      <c r="AN1" s="10" t="s">
        <v>36</v>
      </c>
      <c r="AO1" s="10" t="s">
        <v>37</v>
      </c>
      <c r="AP1" s="10" t="s">
        <v>38</v>
      </c>
      <c r="AQ1" s="10" t="s">
        <v>69</v>
      </c>
      <c r="AR1" s="10" t="s">
        <v>70</v>
      </c>
      <c r="AS1" s="10" t="s">
        <v>71</v>
      </c>
      <c r="AT1" s="10" t="s">
        <v>72</v>
      </c>
      <c r="AU1" s="10" t="s">
        <v>73</v>
      </c>
      <c r="AV1" s="10" t="s">
        <v>74</v>
      </c>
      <c r="AW1" s="10" t="s">
        <v>75</v>
      </c>
      <c r="AX1" s="10" t="s">
        <v>76</v>
      </c>
      <c r="AY1" s="4" t="s">
        <v>39</v>
      </c>
      <c r="AZ1" s="4" t="s">
        <v>0</v>
      </c>
    </row>
    <row r="2" spans="1:52" ht="15" customHeight="1" x14ac:dyDescent="0.15">
      <c r="A2" s="5" t="s">
        <v>43</v>
      </c>
      <c r="B2" s="5" t="s">
        <v>44</v>
      </c>
      <c r="C2" s="5" t="s">
        <v>45</v>
      </c>
      <c r="D2" s="8">
        <v>44317</v>
      </c>
      <c r="E2" s="5" t="s">
        <v>47</v>
      </c>
      <c r="F2" s="11">
        <f>G2+H2</f>
        <v>3615</v>
      </c>
      <c r="G2" s="11">
        <v>1716</v>
      </c>
      <c r="H2" s="12">
        <v>1899</v>
      </c>
      <c r="I2" s="12"/>
      <c r="J2" s="11"/>
      <c r="K2" s="11"/>
      <c r="L2" s="11"/>
      <c r="M2" s="11"/>
      <c r="N2" s="12"/>
      <c r="O2" s="12"/>
      <c r="P2" s="12"/>
      <c r="Q2" s="12"/>
      <c r="R2" s="12"/>
      <c r="S2" s="12"/>
      <c r="T2" s="13"/>
      <c r="U2" s="13"/>
      <c r="V2" s="13"/>
      <c r="W2" s="13"/>
      <c r="X2" s="13"/>
      <c r="Y2" s="13"/>
      <c r="Z2" s="13"/>
      <c r="AA2" s="13"/>
      <c r="AB2" s="13"/>
      <c r="AC2" s="13"/>
      <c r="AD2" s="13"/>
      <c r="AE2" s="13"/>
      <c r="AF2" s="13"/>
      <c r="AG2" s="13"/>
      <c r="AH2" s="13"/>
      <c r="AI2" s="13"/>
      <c r="AJ2" s="13"/>
      <c r="AK2" s="13"/>
      <c r="AL2" s="13"/>
      <c r="AM2" s="13"/>
      <c r="AN2" s="13"/>
      <c r="AO2" s="13"/>
      <c r="AP2" s="13"/>
      <c r="AQ2" s="13"/>
      <c r="AR2" s="13"/>
      <c r="AS2" s="13"/>
      <c r="AT2" s="13"/>
      <c r="AU2" s="13"/>
      <c r="AV2" s="13"/>
      <c r="AW2" s="13"/>
      <c r="AX2" s="13"/>
      <c r="AY2" s="13">
        <v>1728</v>
      </c>
      <c r="AZ2" s="13"/>
    </row>
    <row r="3" spans="1:52" ht="15" customHeight="1" x14ac:dyDescent="0.15">
      <c r="A3" s="5" t="s">
        <v>43</v>
      </c>
      <c r="B3" s="5" t="s">
        <v>44</v>
      </c>
      <c r="C3" s="5" t="s">
        <v>45</v>
      </c>
      <c r="D3" s="8">
        <v>44317</v>
      </c>
      <c r="E3" s="5" t="s">
        <v>48</v>
      </c>
      <c r="F3" s="11">
        <f t="shared" ref="F3:F23" si="0">G3+H3</f>
        <v>2163</v>
      </c>
      <c r="G3" s="11">
        <v>989</v>
      </c>
      <c r="H3" s="12">
        <v>1174</v>
      </c>
      <c r="I3" s="12"/>
      <c r="J3" s="11"/>
      <c r="K3" s="11"/>
      <c r="L3" s="11"/>
      <c r="M3" s="11"/>
      <c r="N3" s="12"/>
      <c r="O3" s="12"/>
      <c r="P3" s="12"/>
      <c r="Q3" s="12"/>
      <c r="R3" s="12"/>
      <c r="S3" s="12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  <c r="AE3" s="13"/>
      <c r="AF3" s="13"/>
      <c r="AG3" s="13"/>
      <c r="AH3" s="13"/>
      <c r="AI3" s="13"/>
      <c r="AJ3" s="13"/>
      <c r="AK3" s="13"/>
      <c r="AL3" s="13"/>
      <c r="AM3" s="13"/>
      <c r="AN3" s="13"/>
      <c r="AO3" s="13"/>
      <c r="AP3" s="13"/>
      <c r="AQ3" s="13"/>
      <c r="AR3" s="13"/>
      <c r="AS3" s="13"/>
      <c r="AT3" s="13"/>
      <c r="AU3" s="13"/>
      <c r="AV3" s="13"/>
      <c r="AW3" s="13"/>
      <c r="AX3" s="13"/>
      <c r="AY3" s="13">
        <v>908</v>
      </c>
      <c r="AZ3" s="13"/>
    </row>
    <row r="4" spans="1:52" ht="15" customHeight="1" x14ac:dyDescent="0.15">
      <c r="A4" s="5" t="s">
        <v>43</v>
      </c>
      <c r="B4" s="5" t="s">
        <v>44</v>
      </c>
      <c r="C4" s="5" t="s">
        <v>45</v>
      </c>
      <c r="D4" s="8">
        <v>44317</v>
      </c>
      <c r="E4" s="5" t="s">
        <v>68</v>
      </c>
      <c r="F4" s="11">
        <f t="shared" si="0"/>
        <v>433</v>
      </c>
      <c r="G4" s="11">
        <v>214</v>
      </c>
      <c r="H4" s="12">
        <v>219</v>
      </c>
      <c r="I4" s="12"/>
      <c r="J4" s="11"/>
      <c r="K4" s="11"/>
      <c r="L4" s="11"/>
      <c r="M4" s="11"/>
      <c r="N4" s="12"/>
      <c r="O4" s="12"/>
      <c r="P4" s="12"/>
      <c r="Q4" s="12"/>
      <c r="R4" s="12"/>
      <c r="S4" s="12"/>
      <c r="T4" s="13"/>
      <c r="U4" s="13"/>
      <c r="V4" s="13"/>
      <c r="W4" s="13"/>
      <c r="X4" s="13"/>
      <c r="Y4" s="13"/>
      <c r="Z4" s="13"/>
      <c r="AA4" s="13"/>
      <c r="AB4" s="13"/>
      <c r="AC4" s="13"/>
      <c r="AD4" s="13"/>
      <c r="AE4" s="13"/>
      <c r="AF4" s="13"/>
      <c r="AG4" s="13"/>
      <c r="AH4" s="13"/>
      <c r="AI4" s="13"/>
      <c r="AJ4" s="13"/>
      <c r="AK4" s="13"/>
      <c r="AL4" s="13"/>
      <c r="AM4" s="13"/>
      <c r="AN4" s="13"/>
      <c r="AO4" s="13"/>
      <c r="AP4" s="13"/>
      <c r="AQ4" s="13"/>
      <c r="AR4" s="13"/>
      <c r="AS4" s="13"/>
      <c r="AT4" s="13"/>
      <c r="AU4" s="13"/>
      <c r="AV4" s="13"/>
      <c r="AW4" s="13"/>
      <c r="AX4" s="13"/>
      <c r="AY4" s="13">
        <v>171</v>
      </c>
      <c r="AZ4" s="13"/>
    </row>
    <row r="5" spans="1:52" x14ac:dyDescent="0.15">
      <c r="A5" s="5" t="s">
        <v>43</v>
      </c>
      <c r="B5" s="5" t="s">
        <v>44</v>
      </c>
      <c r="C5" s="5" t="s">
        <v>45</v>
      </c>
      <c r="D5" s="8">
        <v>44317</v>
      </c>
      <c r="E5" s="5" t="s">
        <v>49</v>
      </c>
      <c r="F5" s="11">
        <f t="shared" si="0"/>
        <v>573</v>
      </c>
      <c r="G5" s="11">
        <v>286</v>
      </c>
      <c r="H5" s="12">
        <v>287</v>
      </c>
      <c r="I5" s="12"/>
      <c r="J5" s="11"/>
      <c r="K5" s="11"/>
      <c r="L5" s="11"/>
      <c r="M5" s="11"/>
      <c r="N5" s="12"/>
      <c r="O5" s="12"/>
      <c r="P5" s="12"/>
      <c r="Q5" s="12"/>
      <c r="R5" s="12"/>
      <c r="S5" s="12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  <c r="AE5" s="13"/>
      <c r="AF5" s="13"/>
      <c r="AG5" s="13"/>
      <c r="AH5" s="13"/>
      <c r="AI5" s="13"/>
      <c r="AJ5" s="13"/>
      <c r="AK5" s="13"/>
      <c r="AL5" s="13"/>
      <c r="AM5" s="13"/>
      <c r="AN5" s="13"/>
      <c r="AO5" s="13"/>
      <c r="AP5" s="13"/>
      <c r="AQ5" s="13"/>
      <c r="AR5" s="13"/>
      <c r="AS5" s="13"/>
      <c r="AT5" s="13"/>
      <c r="AU5" s="13"/>
      <c r="AV5" s="13"/>
      <c r="AW5" s="13"/>
      <c r="AX5" s="13"/>
      <c r="AY5" s="13">
        <v>218</v>
      </c>
      <c r="AZ5" s="13"/>
    </row>
    <row r="6" spans="1:52" x14ac:dyDescent="0.15">
      <c r="A6" s="5" t="s">
        <v>43</v>
      </c>
      <c r="B6" s="5" t="s">
        <v>44</v>
      </c>
      <c r="C6" s="5" t="s">
        <v>45</v>
      </c>
      <c r="D6" s="8">
        <v>44317</v>
      </c>
      <c r="E6" s="5" t="s">
        <v>50</v>
      </c>
      <c r="F6" s="11">
        <f t="shared" si="0"/>
        <v>4983</v>
      </c>
      <c r="G6" s="11">
        <v>2327</v>
      </c>
      <c r="H6" s="12">
        <v>2656</v>
      </c>
      <c r="I6" s="12"/>
      <c r="J6" s="11"/>
      <c r="K6" s="11"/>
      <c r="L6" s="11"/>
      <c r="M6" s="11"/>
      <c r="N6" s="12"/>
      <c r="O6" s="12"/>
      <c r="P6" s="12"/>
      <c r="Q6" s="12"/>
      <c r="R6" s="12"/>
      <c r="S6" s="12"/>
      <c r="T6" s="13"/>
      <c r="U6" s="13"/>
      <c r="V6" s="13"/>
      <c r="W6" s="13"/>
      <c r="X6" s="13"/>
      <c r="Y6" s="13"/>
      <c r="Z6" s="13"/>
      <c r="AA6" s="13"/>
      <c r="AB6" s="13"/>
      <c r="AC6" s="13"/>
      <c r="AD6" s="13"/>
      <c r="AE6" s="13"/>
      <c r="AF6" s="13"/>
      <c r="AG6" s="13"/>
      <c r="AH6" s="13"/>
      <c r="AI6" s="13"/>
      <c r="AJ6" s="13"/>
      <c r="AK6" s="13"/>
      <c r="AL6" s="13"/>
      <c r="AM6" s="13"/>
      <c r="AN6" s="13"/>
      <c r="AO6" s="13"/>
      <c r="AP6" s="13"/>
      <c r="AQ6" s="13"/>
      <c r="AR6" s="13"/>
      <c r="AS6" s="13"/>
      <c r="AT6" s="13"/>
      <c r="AU6" s="13"/>
      <c r="AV6" s="13"/>
      <c r="AW6" s="13"/>
      <c r="AX6" s="13"/>
      <c r="AY6" s="13">
        <v>2230</v>
      </c>
      <c r="AZ6" s="13"/>
    </row>
    <row r="7" spans="1:52" x14ac:dyDescent="0.15">
      <c r="A7" s="5" t="s">
        <v>43</v>
      </c>
      <c r="B7" s="5" t="s">
        <v>44</v>
      </c>
      <c r="C7" s="5" t="s">
        <v>45</v>
      </c>
      <c r="D7" s="8">
        <v>44317</v>
      </c>
      <c r="E7" s="5" t="s">
        <v>51</v>
      </c>
      <c r="F7" s="11">
        <f t="shared" si="0"/>
        <v>1876</v>
      </c>
      <c r="G7" s="11">
        <v>905</v>
      </c>
      <c r="H7" s="12">
        <v>971</v>
      </c>
      <c r="I7" s="12"/>
      <c r="J7" s="11"/>
      <c r="K7" s="11"/>
      <c r="L7" s="11"/>
      <c r="M7" s="11"/>
      <c r="N7" s="12"/>
      <c r="O7" s="12"/>
      <c r="P7" s="12"/>
      <c r="Q7" s="12"/>
      <c r="R7" s="12"/>
      <c r="S7" s="12"/>
      <c r="T7" s="13"/>
      <c r="U7" s="13"/>
      <c r="V7" s="13"/>
      <c r="W7" s="13"/>
      <c r="X7" s="13"/>
      <c r="Y7" s="13"/>
      <c r="Z7" s="13"/>
      <c r="AA7" s="13"/>
      <c r="AB7" s="13"/>
      <c r="AC7" s="13"/>
      <c r="AD7" s="13"/>
      <c r="AE7" s="13"/>
      <c r="AF7" s="13"/>
      <c r="AG7" s="13"/>
      <c r="AH7" s="13"/>
      <c r="AI7" s="13"/>
      <c r="AJ7" s="13"/>
      <c r="AK7" s="13"/>
      <c r="AL7" s="13"/>
      <c r="AM7" s="13"/>
      <c r="AN7" s="13"/>
      <c r="AO7" s="13"/>
      <c r="AP7" s="13"/>
      <c r="AQ7" s="13"/>
      <c r="AR7" s="13"/>
      <c r="AS7" s="13"/>
      <c r="AT7" s="13"/>
      <c r="AU7" s="13"/>
      <c r="AV7" s="13"/>
      <c r="AW7" s="13"/>
      <c r="AX7" s="13"/>
      <c r="AY7" s="13">
        <v>851</v>
      </c>
      <c r="AZ7" s="13"/>
    </row>
    <row r="8" spans="1:52" x14ac:dyDescent="0.15">
      <c r="A8" s="5" t="s">
        <v>43</v>
      </c>
      <c r="B8" s="5" t="s">
        <v>44</v>
      </c>
      <c r="C8" s="5" t="s">
        <v>45</v>
      </c>
      <c r="D8" s="8">
        <v>44317</v>
      </c>
      <c r="E8" s="5" t="s">
        <v>52</v>
      </c>
      <c r="F8" s="11">
        <f t="shared" si="0"/>
        <v>1287</v>
      </c>
      <c r="G8" s="11">
        <v>605</v>
      </c>
      <c r="H8" s="12">
        <v>682</v>
      </c>
      <c r="I8" s="12"/>
      <c r="J8" s="11"/>
      <c r="K8" s="11"/>
      <c r="L8" s="11"/>
      <c r="M8" s="11"/>
      <c r="N8" s="12"/>
      <c r="O8" s="12"/>
      <c r="P8" s="12"/>
      <c r="Q8" s="12"/>
      <c r="R8" s="12"/>
      <c r="S8" s="12"/>
      <c r="T8" s="13"/>
      <c r="U8" s="13"/>
      <c r="V8" s="13"/>
      <c r="W8" s="13"/>
      <c r="X8" s="13"/>
      <c r="Y8" s="13"/>
      <c r="Z8" s="13"/>
      <c r="AA8" s="13"/>
      <c r="AB8" s="13"/>
      <c r="AC8" s="13"/>
      <c r="AD8" s="13"/>
      <c r="AE8" s="13"/>
      <c r="AF8" s="13"/>
      <c r="AG8" s="13"/>
      <c r="AH8" s="13"/>
      <c r="AI8" s="13"/>
      <c r="AJ8" s="13"/>
      <c r="AK8" s="13"/>
      <c r="AL8" s="13"/>
      <c r="AM8" s="13"/>
      <c r="AN8" s="13"/>
      <c r="AO8" s="13"/>
      <c r="AP8" s="13"/>
      <c r="AQ8" s="13"/>
      <c r="AR8" s="13"/>
      <c r="AS8" s="13"/>
      <c r="AT8" s="13"/>
      <c r="AU8" s="13"/>
      <c r="AV8" s="13"/>
      <c r="AW8" s="13"/>
      <c r="AX8" s="13"/>
      <c r="AY8" s="13">
        <v>566</v>
      </c>
      <c r="AZ8" s="13"/>
    </row>
    <row r="9" spans="1:52" x14ac:dyDescent="0.15">
      <c r="A9" s="5" t="s">
        <v>43</v>
      </c>
      <c r="B9" s="5" t="s">
        <v>44</v>
      </c>
      <c r="C9" s="5" t="s">
        <v>45</v>
      </c>
      <c r="D9" s="8">
        <v>44317</v>
      </c>
      <c r="E9" s="5" t="s">
        <v>53</v>
      </c>
      <c r="F9" s="11">
        <f t="shared" si="0"/>
        <v>2205</v>
      </c>
      <c r="G9" s="11">
        <v>1035</v>
      </c>
      <c r="H9" s="12">
        <v>1170</v>
      </c>
      <c r="I9" s="12"/>
      <c r="J9" s="11"/>
      <c r="K9" s="11"/>
      <c r="L9" s="11"/>
      <c r="M9" s="11"/>
      <c r="N9" s="12"/>
      <c r="O9" s="12"/>
      <c r="P9" s="12"/>
      <c r="Q9" s="12"/>
      <c r="R9" s="12"/>
      <c r="S9" s="12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  <c r="AF9" s="13"/>
      <c r="AG9" s="13"/>
      <c r="AH9" s="13"/>
      <c r="AI9" s="13"/>
      <c r="AJ9" s="13"/>
      <c r="AK9" s="13"/>
      <c r="AL9" s="13"/>
      <c r="AM9" s="13"/>
      <c r="AN9" s="13"/>
      <c r="AO9" s="13"/>
      <c r="AP9" s="13"/>
      <c r="AQ9" s="13"/>
      <c r="AR9" s="13"/>
      <c r="AS9" s="13"/>
      <c r="AT9" s="13"/>
      <c r="AU9" s="13"/>
      <c r="AV9" s="13"/>
      <c r="AW9" s="13"/>
      <c r="AX9" s="13"/>
      <c r="AY9" s="13">
        <v>990</v>
      </c>
      <c r="AZ9" s="13"/>
    </row>
    <row r="10" spans="1:52" x14ac:dyDescent="0.15">
      <c r="A10" s="5" t="s">
        <v>43</v>
      </c>
      <c r="B10" s="5" t="s">
        <v>44</v>
      </c>
      <c r="C10" s="5" t="s">
        <v>45</v>
      </c>
      <c r="D10" s="8">
        <v>44317</v>
      </c>
      <c r="E10" s="5" t="s">
        <v>54</v>
      </c>
      <c r="F10" s="11">
        <f t="shared" si="0"/>
        <v>802</v>
      </c>
      <c r="G10" s="11">
        <v>374</v>
      </c>
      <c r="H10" s="12">
        <v>428</v>
      </c>
      <c r="I10" s="12"/>
      <c r="J10" s="11"/>
      <c r="K10" s="11"/>
      <c r="L10" s="11"/>
      <c r="M10" s="11"/>
      <c r="N10" s="12"/>
      <c r="O10" s="12"/>
      <c r="P10" s="12"/>
      <c r="Q10" s="12"/>
      <c r="R10" s="12"/>
      <c r="S10" s="12"/>
      <c r="T10" s="13"/>
      <c r="U10" s="13"/>
      <c r="V10" s="13"/>
      <c r="W10" s="13"/>
      <c r="X10" s="13"/>
      <c r="Y10" s="13"/>
      <c r="Z10" s="13"/>
      <c r="AA10" s="13"/>
      <c r="AB10" s="13"/>
      <c r="AC10" s="13"/>
      <c r="AD10" s="13"/>
      <c r="AE10" s="13"/>
      <c r="AF10" s="13"/>
      <c r="AG10" s="13"/>
      <c r="AH10" s="13"/>
      <c r="AI10" s="13"/>
      <c r="AJ10" s="13"/>
      <c r="AK10" s="13"/>
      <c r="AL10" s="13"/>
      <c r="AM10" s="13"/>
      <c r="AN10" s="13"/>
      <c r="AO10" s="13"/>
      <c r="AP10" s="13"/>
      <c r="AQ10" s="13"/>
      <c r="AR10" s="13"/>
      <c r="AS10" s="13"/>
      <c r="AT10" s="13"/>
      <c r="AU10" s="13"/>
      <c r="AV10" s="13"/>
      <c r="AW10" s="13"/>
      <c r="AX10" s="13"/>
      <c r="AY10" s="13">
        <v>365</v>
      </c>
      <c r="AZ10" s="13"/>
    </row>
    <row r="11" spans="1:52" x14ac:dyDescent="0.15">
      <c r="A11" s="5" t="s">
        <v>43</v>
      </c>
      <c r="B11" s="5" t="s">
        <v>44</v>
      </c>
      <c r="C11" s="5" t="s">
        <v>45</v>
      </c>
      <c r="D11" s="8">
        <v>44317</v>
      </c>
      <c r="E11" s="5" t="s">
        <v>55</v>
      </c>
      <c r="F11" s="11">
        <f t="shared" si="0"/>
        <v>1806</v>
      </c>
      <c r="G11" s="11">
        <v>970</v>
      </c>
      <c r="H11" s="12">
        <v>836</v>
      </c>
      <c r="I11" s="12"/>
      <c r="J11" s="11"/>
      <c r="K11" s="11"/>
      <c r="L11" s="11"/>
      <c r="M11" s="11"/>
      <c r="N11" s="12"/>
      <c r="O11" s="12"/>
      <c r="P11" s="12"/>
      <c r="Q11" s="12"/>
      <c r="R11" s="12"/>
      <c r="S11" s="12"/>
      <c r="T11" s="13"/>
      <c r="U11" s="13"/>
      <c r="V11" s="13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3"/>
      <c r="AH11" s="13"/>
      <c r="AI11" s="13"/>
      <c r="AJ11" s="13"/>
      <c r="AK11" s="13"/>
      <c r="AL11" s="13"/>
      <c r="AM11" s="13"/>
      <c r="AN11" s="13"/>
      <c r="AO11" s="13"/>
      <c r="AP11" s="13"/>
      <c r="AQ11" s="13"/>
      <c r="AR11" s="13"/>
      <c r="AS11" s="13"/>
      <c r="AT11" s="13"/>
      <c r="AU11" s="13"/>
      <c r="AV11" s="13"/>
      <c r="AW11" s="13"/>
      <c r="AX11" s="13"/>
      <c r="AY11" s="13">
        <v>1210</v>
      </c>
      <c r="AZ11" s="13"/>
    </row>
    <row r="12" spans="1:52" x14ac:dyDescent="0.15">
      <c r="A12" s="5" t="s">
        <v>43</v>
      </c>
      <c r="B12" s="5" t="s">
        <v>44</v>
      </c>
      <c r="C12" s="5" t="s">
        <v>45</v>
      </c>
      <c r="D12" s="8">
        <v>44317</v>
      </c>
      <c r="E12" s="5" t="s">
        <v>56</v>
      </c>
      <c r="F12" s="11">
        <f t="shared" si="0"/>
        <v>496</v>
      </c>
      <c r="G12" s="11">
        <v>231</v>
      </c>
      <c r="H12" s="12">
        <v>265</v>
      </c>
      <c r="I12" s="12"/>
      <c r="J12" s="11"/>
      <c r="K12" s="11"/>
      <c r="L12" s="11"/>
      <c r="M12" s="11"/>
      <c r="N12" s="12"/>
      <c r="O12" s="12"/>
      <c r="P12" s="12"/>
      <c r="Q12" s="12"/>
      <c r="R12" s="12"/>
      <c r="S12" s="12"/>
      <c r="T12" s="13"/>
      <c r="U12" s="13"/>
      <c r="V12" s="13"/>
      <c r="W12" s="13"/>
      <c r="X12" s="13"/>
      <c r="Y12" s="13"/>
      <c r="Z12" s="13"/>
      <c r="AA12" s="13"/>
      <c r="AB12" s="13"/>
      <c r="AC12" s="13"/>
      <c r="AD12" s="13"/>
      <c r="AE12" s="13"/>
      <c r="AF12" s="13"/>
      <c r="AG12" s="13"/>
      <c r="AH12" s="13"/>
      <c r="AI12" s="13"/>
      <c r="AJ12" s="13"/>
      <c r="AK12" s="13"/>
      <c r="AL12" s="13"/>
      <c r="AM12" s="13"/>
      <c r="AN12" s="13"/>
      <c r="AO12" s="13"/>
      <c r="AP12" s="13"/>
      <c r="AQ12" s="13"/>
      <c r="AR12" s="13"/>
      <c r="AS12" s="13"/>
      <c r="AT12" s="13"/>
      <c r="AU12" s="13"/>
      <c r="AV12" s="13"/>
      <c r="AW12" s="13"/>
      <c r="AX12" s="13"/>
      <c r="AY12" s="13">
        <v>232</v>
      </c>
      <c r="AZ12" s="13"/>
    </row>
    <row r="13" spans="1:52" x14ac:dyDescent="0.15">
      <c r="A13" s="5" t="s">
        <v>43</v>
      </c>
      <c r="B13" s="5" t="s">
        <v>44</v>
      </c>
      <c r="C13" s="5" t="s">
        <v>45</v>
      </c>
      <c r="D13" s="8">
        <v>44317</v>
      </c>
      <c r="E13" s="5" t="s">
        <v>59</v>
      </c>
      <c r="F13" s="11">
        <f t="shared" si="0"/>
        <v>20239</v>
      </c>
      <c r="G13" s="11">
        <f>SUM(G2:G12)</f>
        <v>9652</v>
      </c>
      <c r="H13" s="12">
        <f>SUM(H2:H12)</f>
        <v>10587</v>
      </c>
      <c r="I13" s="12">
        <v>240</v>
      </c>
      <c r="J13" s="11">
        <v>222</v>
      </c>
      <c r="K13" s="11">
        <v>269</v>
      </c>
      <c r="L13" s="11">
        <v>274</v>
      </c>
      <c r="M13" s="11">
        <v>324</v>
      </c>
      <c r="N13" s="12">
        <v>303</v>
      </c>
      <c r="O13" s="12">
        <v>757</v>
      </c>
      <c r="P13" s="12">
        <v>598</v>
      </c>
      <c r="Q13" s="12">
        <v>435</v>
      </c>
      <c r="R13" s="12">
        <v>316</v>
      </c>
      <c r="S13" s="12">
        <v>299</v>
      </c>
      <c r="T13" s="13">
        <v>302</v>
      </c>
      <c r="U13" s="13">
        <v>345</v>
      </c>
      <c r="V13" s="13">
        <v>312</v>
      </c>
      <c r="W13" s="13">
        <v>417</v>
      </c>
      <c r="X13" s="13">
        <v>389</v>
      </c>
      <c r="Y13" s="13">
        <v>504</v>
      </c>
      <c r="Z13" s="13">
        <v>421</v>
      </c>
      <c r="AA13" s="13">
        <v>595</v>
      </c>
      <c r="AB13" s="13">
        <v>567</v>
      </c>
      <c r="AC13" s="13">
        <v>576</v>
      </c>
      <c r="AD13" s="13">
        <v>575</v>
      </c>
      <c r="AE13" s="13">
        <v>639</v>
      </c>
      <c r="AF13" s="13">
        <v>622</v>
      </c>
      <c r="AG13" s="13">
        <v>791</v>
      </c>
      <c r="AH13" s="13">
        <v>775</v>
      </c>
      <c r="AI13" s="13">
        <v>863</v>
      </c>
      <c r="AJ13" s="13">
        <v>820</v>
      </c>
      <c r="AK13" s="13">
        <v>990</v>
      </c>
      <c r="AL13" s="13">
        <v>1137</v>
      </c>
      <c r="AM13" s="13">
        <v>573</v>
      </c>
      <c r="AN13" s="13">
        <v>801</v>
      </c>
      <c r="AO13" s="13">
        <v>482</v>
      </c>
      <c r="AP13" s="13">
        <v>772</v>
      </c>
      <c r="AQ13" s="13">
        <v>371</v>
      </c>
      <c r="AR13" s="13">
        <v>715</v>
      </c>
      <c r="AS13" s="13">
        <v>146</v>
      </c>
      <c r="AT13" s="13">
        <v>484</v>
      </c>
      <c r="AU13" s="13">
        <v>33</v>
      </c>
      <c r="AV13" s="13">
        <v>162</v>
      </c>
      <c r="AW13" s="13">
        <v>3</v>
      </c>
      <c r="AX13" s="13">
        <v>20</v>
      </c>
      <c r="AY13" s="13">
        <f>SUM(AY2:AY12)</f>
        <v>9469</v>
      </c>
      <c r="AZ13" s="13"/>
    </row>
    <row r="14" spans="1:52" x14ac:dyDescent="0.15">
      <c r="A14" s="5" t="s">
        <v>43</v>
      </c>
      <c r="B14" s="5" t="s">
        <v>44</v>
      </c>
      <c r="C14" s="5" t="s">
        <v>45</v>
      </c>
      <c r="D14" s="8">
        <v>44317</v>
      </c>
      <c r="E14" s="5" t="s">
        <v>57</v>
      </c>
      <c r="F14" s="11">
        <f t="shared" si="0"/>
        <v>648</v>
      </c>
      <c r="G14" s="11">
        <v>279</v>
      </c>
      <c r="H14" s="12">
        <v>369</v>
      </c>
      <c r="I14" s="12"/>
      <c r="J14" s="11"/>
      <c r="K14" s="11"/>
      <c r="L14" s="11"/>
      <c r="M14" s="11"/>
      <c r="N14" s="12"/>
      <c r="O14" s="12"/>
      <c r="P14" s="12"/>
      <c r="Q14" s="12"/>
      <c r="R14" s="12"/>
      <c r="S14" s="12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3"/>
      <c r="AF14" s="13"/>
      <c r="AG14" s="13"/>
      <c r="AH14" s="13"/>
      <c r="AI14" s="13"/>
      <c r="AJ14" s="13"/>
      <c r="AK14" s="13"/>
      <c r="AL14" s="13"/>
      <c r="AM14" s="13"/>
      <c r="AN14" s="13"/>
      <c r="AO14" s="13"/>
      <c r="AP14" s="13"/>
      <c r="AQ14" s="13"/>
      <c r="AR14" s="13"/>
      <c r="AS14" s="13"/>
      <c r="AT14" s="13"/>
      <c r="AU14" s="13"/>
      <c r="AV14" s="13"/>
      <c r="AW14" s="13"/>
      <c r="AX14" s="13"/>
      <c r="AY14" s="13">
        <v>367</v>
      </c>
      <c r="AZ14" s="13"/>
    </row>
    <row r="15" spans="1:52" x14ac:dyDescent="0.15">
      <c r="A15" s="5" t="s">
        <v>43</v>
      </c>
      <c r="B15" s="5" t="s">
        <v>44</v>
      </c>
      <c r="C15" s="5" t="s">
        <v>45</v>
      </c>
      <c r="D15" s="8">
        <v>44317</v>
      </c>
      <c r="E15" s="5" t="s">
        <v>61</v>
      </c>
      <c r="F15" s="11">
        <f t="shared" si="0"/>
        <v>417</v>
      </c>
      <c r="G15" s="11">
        <v>201</v>
      </c>
      <c r="H15" s="12">
        <v>216</v>
      </c>
      <c r="I15" s="12"/>
      <c r="J15" s="11"/>
      <c r="K15" s="11"/>
      <c r="L15" s="11"/>
      <c r="M15" s="11"/>
      <c r="N15" s="12"/>
      <c r="O15" s="12"/>
      <c r="P15" s="12"/>
      <c r="Q15" s="12"/>
      <c r="R15" s="12"/>
      <c r="S15" s="12"/>
      <c r="T15" s="13"/>
      <c r="U15" s="13"/>
      <c r="V15" s="13"/>
      <c r="W15" s="13"/>
      <c r="X15" s="13"/>
      <c r="Y15" s="13"/>
      <c r="Z15" s="13"/>
      <c r="AA15" s="13"/>
      <c r="AB15" s="13"/>
      <c r="AC15" s="13"/>
      <c r="AD15" s="13"/>
      <c r="AE15" s="13"/>
      <c r="AF15" s="13"/>
      <c r="AG15" s="13"/>
      <c r="AH15" s="13"/>
      <c r="AI15" s="13"/>
      <c r="AJ15" s="13"/>
      <c r="AK15" s="13"/>
      <c r="AL15" s="13"/>
      <c r="AM15" s="13"/>
      <c r="AN15" s="13"/>
      <c r="AO15" s="13"/>
      <c r="AP15" s="13"/>
      <c r="AQ15" s="13"/>
      <c r="AR15" s="13"/>
      <c r="AS15" s="13"/>
      <c r="AT15" s="13"/>
      <c r="AU15" s="13"/>
      <c r="AV15" s="13"/>
      <c r="AW15" s="13"/>
      <c r="AX15" s="13"/>
      <c r="AY15" s="13">
        <v>226</v>
      </c>
      <c r="AZ15" s="13"/>
    </row>
    <row r="16" spans="1:52" x14ac:dyDescent="0.15">
      <c r="A16" s="5" t="s">
        <v>43</v>
      </c>
      <c r="B16" s="5" t="s">
        <v>44</v>
      </c>
      <c r="C16" s="5" t="s">
        <v>45</v>
      </c>
      <c r="D16" s="8">
        <v>44317</v>
      </c>
      <c r="E16" s="5" t="s">
        <v>62</v>
      </c>
      <c r="F16" s="11">
        <f t="shared" si="0"/>
        <v>293</v>
      </c>
      <c r="G16" s="11">
        <v>138</v>
      </c>
      <c r="H16" s="12">
        <v>155</v>
      </c>
      <c r="I16" s="12"/>
      <c r="J16" s="11"/>
      <c r="K16" s="11"/>
      <c r="L16" s="11"/>
      <c r="M16" s="11"/>
      <c r="N16" s="12"/>
      <c r="O16" s="12"/>
      <c r="P16" s="12"/>
      <c r="Q16" s="12"/>
      <c r="R16" s="12"/>
      <c r="S16" s="12"/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13"/>
      <c r="AE16" s="13"/>
      <c r="AF16" s="13"/>
      <c r="AG16" s="13"/>
      <c r="AH16" s="13"/>
      <c r="AI16" s="13"/>
      <c r="AJ16" s="13"/>
      <c r="AK16" s="13"/>
      <c r="AL16" s="13"/>
      <c r="AM16" s="13"/>
      <c r="AN16" s="13"/>
      <c r="AO16" s="13"/>
      <c r="AP16" s="13"/>
      <c r="AQ16" s="13"/>
      <c r="AR16" s="13"/>
      <c r="AS16" s="13"/>
      <c r="AT16" s="13"/>
      <c r="AU16" s="13"/>
      <c r="AV16" s="13"/>
      <c r="AW16" s="13"/>
      <c r="AX16" s="13"/>
      <c r="AY16" s="13">
        <v>170</v>
      </c>
      <c r="AZ16" s="13"/>
    </row>
    <row r="17" spans="1:52" x14ac:dyDescent="0.15">
      <c r="A17" s="5" t="s">
        <v>43</v>
      </c>
      <c r="B17" s="5" t="s">
        <v>44</v>
      </c>
      <c r="C17" s="5" t="s">
        <v>45</v>
      </c>
      <c r="D17" s="8">
        <v>44317</v>
      </c>
      <c r="E17" s="5" t="s">
        <v>63</v>
      </c>
      <c r="F17" s="11">
        <f t="shared" si="0"/>
        <v>792</v>
      </c>
      <c r="G17" s="11">
        <v>361</v>
      </c>
      <c r="H17" s="12">
        <v>431</v>
      </c>
      <c r="I17" s="12"/>
      <c r="J17" s="11"/>
      <c r="K17" s="11"/>
      <c r="L17" s="11"/>
      <c r="M17" s="11"/>
      <c r="N17" s="12"/>
      <c r="O17" s="12"/>
      <c r="P17" s="12"/>
      <c r="Q17" s="12"/>
      <c r="R17" s="12"/>
      <c r="S17" s="12"/>
      <c r="T17" s="13"/>
      <c r="U17" s="13"/>
      <c r="V17" s="13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3"/>
      <c r="AH17" s="13"/>
      <c r="AI17" s="13"/>
      <c r="AJ17" s="13"/>
      <c r="AK17" s="13"/>
      <c r="AL17" s="13"/>
      <c r="AM17" s="13"/>
      <c r="AN17" s="13"/>
      <c r="AO17" s="13"/>
      <c r="AP17" s="13"/>
      <c r="AQ17" s="13"/>
      <c r="AR17" s="13"/>
      <c r="AS17" s="13"/>
      <c r="AT17" s="13"/>
      <c r="AU17" s="13"/>
      <c r="AV17" s="13"/>
      <c r="AW17" s="13"/>
      <c r="AX17" s="13"/>
      <c r="AY17" s="13">
        <v>419</v>
      </c>
      <c r="AZ17" s="13"/>
    </row>
    <row r="18" spans="1:52" x14ac:dyDescent="0.15">
      <c r="A18" s="5" t="s">
        <v>43</v>
      </c>
      <c r="B18" s="5" t="s">
        <v>44</v>
      </c>
      <c r="C18" s="5" t="s">
        <v>45</v>
      </c>
      <c r="D18" s="8">
        <v>44317</v>
      </c>
      <c r="E18" s="5" t="s">
        <v>64</v>
      </c>
      <c r="F18" s="11">
        <f t="shared" si="0"/>
        <v>1442</v>
      </c>
      <c r="G18" s="11">
        <v>673</v>
      </c>
      <c r="H18" s="12">
        <v>769</v>
      </c>
      <c r="I18" s="12"/>
      <c r="J18" s="11"/>
      <c r="K18" s="11"/>
      <c r="L18" s="11"/>
      <c r="M18" s="11"/>
      <c r="N18" s="12"/>
      <c r="O18" s="12"/>
      <c r="P18" s="12"/>
      <c r="Q18" s="12"/>
      <c r="R18" s="12"/>
      <c r="S18" s="12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13"/>
      <c r="AL18" s="13"/>
      <c r="AM18" s="13"/>
      <c r="AN18" s="13"/>
      <c r="AO18" s="13"/>
      <c r="AP18" s="13"/>
      <c r="AQ18" s="13"/>
      <c r="AR18" s="13"/>
      <c r="AS18" s="13"/>
      <c r="AT18" s="13"/>
      <c r="AU18" s="13"/>
      <c r="AV18" s="13"/>
      <c r="AW18" s="13"/>
      <c r="AX18" s="13"/>
      <c r="AY18" s="13">
        <v>729</v>
      </c>
      <c r="AZ18" s="13"/>
    </row>
    <row r="19" spans="1:52" x14ac:dyDescent="0.15">
      <c r="A19" s="5" t="s">
        <v>43</v>
      </c>
      <c r="B19" s="5" t="s">
        <v>44</v>
      </c>
      <c r="C19" s="5" t="s">
        <v>45</v>
      </c>
      <c r="D19" s="8">
        <v>44317</v>
      </c>
      <c r="E19" s="5" t="s">
        <v>65</v>
      </c>
      <c r="F19" s="11">
        <f t="shared" si="0"/>
        <v>587</v>
      </c>
      <c r="G19" s="11">
        <v>269</v>
      </c>
      <c r="H19" s="12">
        <v>318</v>
      </c>
      <c r="I19" s="12"/>
      <c r="J19" s="11"/>
      <c r="K19" s="11"/>
      <c r="L19" s="11"/>
      <c r="M19" s="11"/>
      <c r="N19" s="12"/>
      <c r="O19" s="12"/>
      <c r="P19" s="12"/>
      <c r="Q19" s="12"/>
      <c r="R19" s="12"/>
      <c r="S19" s="12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13"/>
      <c r="AL19" s="13"/>
      <c r="AM19" s="13"/>
      <c r="AN19" s="13"/>
      <c r="AO19" s="13"/>
      <c r="AP19" s="13"/>
      <c r="AQ19" s="13"/>
      <c r="AR19" s="13"/>
      <c r="AS19" s="13"/>
      <c r="AT19" s="13"/>
      <c r="AU19" s="13"/>
      <c r="AV19" s="13"/>
      <c r="AW19" s="13"/>
      <c r="AX19" s="13"/>
      <c r="AY19" s="13">
        <v>307</v>
      </c>
      <c r="AZ19" s="13"/>
    </row>
    <row r="20" spans="1:52" x14ac:dyDescent="0.15">
      <c r="A20" s="5" t="s">
        <v>43</v>
      </c>
      <c r="B20" s="5" t="s">
        <v>44</v>
      </c>
      <c r="C20" s="5" t="s">
        <v>45</v>
      </c>
      <c r="D20" s="8">
        <v>44317</v>
      </c>
      <c r="E20" s="5" t="s">
        <v>66</v>
      </c>
      <c r="F20" s="11">
        <f t="shared" si="0"/>
        <v>511</v>
      </c>
      <c r="G20" s="11">
        <v>237</v>
      </c>
      <c r="H20" s="12">
        <v>274</v>
      </c>
      <c r="I20" s="12"/>
      <c r="J20" s="11"/>
      <c r="K20" s="11"/>
      <c r="L20" s="11"/>
      <c r="M20" s="11"/>
      <c r="N20" s="12"/>
      <c r="O20" s="12"/>
      <c r="P20" s="12"/>
      <c r="Q20" s="12"/>
      <c r="R20" s="12"/>
      <c r="S20" s="12"/>
      <c r="T20" s="13"/>
      <c r="U20" s="13"/>
      <c r="V20" s="13"/>
      <c r="W20" s="13"/>
      <c r="X20" s="13"/>
      <c r="Y20" s="13"/>
      <c r="Z20" s="13"/>
      <c r="AA20" s="13"/>
      <c r="AB20" s="13"/>
      <c r="AC20" s="13"/>
      <c r="AD20" s="13"/>
      <c r="AE20" s="13"/>
      <c r="AF20" s="13"/>
      <c r="AG20" s="13"/>
      <c r="AH20" s="13"/>
      <c r="AI20" s="13"/>
      <c r="AJ20" s="13"/>
      <c r="AK20" s="13"/>
      <c r="AL20" s="13"/>
      <c r="AM20" s="13"/>
      <c r="AN20" s="13"/>
      <c r="AO20" s="13"/>
      <c r="AP20" s="13"/>
      <c r="AQ20" s="13"/>
      <c r="AR20" s="13"/>
      <c r="AS20" s="13"/>
      <c r="AT20" s="13"/>
      <c r="AU20" s="13"/>
      <c r="AV20" s="13"/>
      <c r="AW20" s="13"/>
      <c r="AX20" s="13"/>
      <c r="AY20" s="13">
        <v>253</v>
      </c>
      <c r="AZ20" s="13"/>
    </row>
    <row r="21" spans="1:52" x14ac:dyDescent="0.15">
      <c r="A21" s="5" t="s">
        <v>43</v>
      </c>
      <c r="B21" s="5" t="s">
        <v>44</v>
      </c>
      <c r="C21" s="5" t="s">
        <v>45</v>
      </c>
      <c r="D21" s="8">
        <v>44317</v>
      </c>
      <c r="E21" s="5" t="s">
        <v>67</v>
      </c>
      <c r="F21" s="11">
        <f t="shared" si="0"/>
        <v>411</v>
      </c>
      <c r="G21" s="11">
        <v>185</v>
      </c>
      <c r="H21" s="12">
        <v>226</v>
      </c>
      <c r="I21" s="12"/>
      <c r="J21" s="11"/>
      <c r="K21" s="11"/>
      <c r="L21" s="11"/>
      <c r="M21" s="11"/>
      <c r="N21" s="12"/>
      <c r="O21" s="12"/>
      <c r="P21" s="12"/>
      <c r="Q21" s="12"/>
      <c r="R21" s="12"/>
      <c r="S21" s="12"/>
      <c r="T21" s="13"/>
      <c r="U21" s="13"/>
      <c r="V21" s="13"/>
      <c r="W21" s="13"/>
      <c r="X21" s="13"/>
      <c r="Y21" s="13"/>
      <c r="Z21" s="13"/>
      <c r="AA21" s="13"/>
      <c r="AB21" s="13"/>
      <c r="AC21" s="13"/>
      <c r="AD21" s="13"/>
      <c r="AE21" s="13"/>
      <c r="AF21" s="13"/>
      <c r="AG21" s="13"/>
      <c r="AH21" s="13"/>
      <c r="AI21" s="13"/>
      <c r="AJ21" s="13"/>
      <c r="AK21" s="13"/>
      <c r="AL21" s="13"/>
      <c r="AM21" s="13"/>
      <c r="AN21" s="13"/>
      <c r="AO21" s="13"/>
      <c r="AP21" s="13"/>
      <c r="AQ21" s="13"/>
      <c r="AR21" s="13"/>
      <c r="AS21" s="13"/>
      <c r="AT21" s="13"/>
      <c r="AU21" s="13"/>
      <c r="AV21" s="13"/>
      <c r="AW21" s="13"/>
      <c r="AX21" s="13"/>
      <c r="AY21" s="13">
        <v>236</v>
      </c>
      <c r="AZ21" s="13"/>
    </row>
    <row r="22" spans="1:52" x14ac:dyDescent="0.15">
      <c r="A22" s="5" t="s">
        <v>43</v>
      </c>
      <c r="B22" s="5" t="s">
        <v>44</v>
      </c>
      <c r="C22" s="5" t="s">
        <v>45</v>
      </c>
      <c r="D22" s="8">
        <v>44317</v>
      </c>
      <c r="E22" s="5" t="s">
        <v>60</v>
      </c>
      <c r="F22" s="11">
        <f t="shared" si="0"/>
        <v>5101</v>
      </c>
      <c r="G22" s="11">
        <f>SUM(G14:G21)</f>
        <v>2343</v>
      </c>
      <c r="H22" s="12">
        <f>SUM(H14:H21)</f>
        <v>2758</v>
      </c>
      <c r="I22" s="12">
        <v>24</v>
      </c>
      <c r="J22" s="11">
        <v>27</v>
      </c>
      <c r="K22" s="11">
        <v>32</v>
      </c>
      <c r="L22" s="11">
        <v>36</v>
      </c>
      <c r="M22" s="11">
        <v>52</v>
      </c>
      <c r="N22" s="12">
        <v>43</v>
      </c>
      <c r="O22" s="12">
        <v>61</v>
      </c>
      <c r="P22" s="12">
        <v>47</v>
      </c>
      <c r="Q22" s="12">
        <v>66</v>
      </c>
      <c r="R22" s="12">
        <v>42</v>
      </c>
      <c r="S22" s="12">
        <v>46</v>
      </c>
      <c r="T22" s="13">
        <v>36</v>
      </c>
      <c r="U22" s="13">
        <v>43</v>
      </c>
      <c r="V22" s="13">
        <v>40</v>
      </c>
      <c r="W22" s="13">
        <v>70</v>
      </c>
      <c r="X22" s="13">
        <v>61</v>
      </c>
      <c r="Y22" s="13">
        <v>103</v>
      </c>
      <c r="Z22" s="13">
        <v>73</v>
      </c>
      <c r="AA22" s="13">
        <v>107</v>
      </c>
      <c r="AB22" s="13">
        <v>96</v>
      </c>
      <c r="AC22" s="13">
        <v>106</v>
      </c>
      <c r="AD22" s="13">
        <v>102</v>
      </c>
      <c r="AE22" s="13">
        <v>131</v>
      </c>
      <c r="AF22" s="13">
        <v>116</v>
      </c>
      <c r="AG22" s="13">
        <v>189</v>
      </c>
      <c r="AH22" s="13">
        <v>167</v>
      </c>
      <c r="AI22" s="13">
        <v>229</v>
      </c>
      <c r="AJ22" s="13">
        <v>270</v>
      </c>
      <c r="AK22" s="13">
        <v>376</v>
      </c>
      <c r="AL22" s="13">
        <v>383</v>
      </c>
      <c r="AM22" s="13">
        <v>237</v>
      </c>
      <c r="AN22" s="13">
        <v>287</v>
      </c>
      <c r="AO22" s="13">
        <v>215</v>
      </c>
      <c r="AP22" s="13">
        <v>320</v>
      </c>
      <c r="AQ22" s="13">
        <v>142</v>
      </c>
      <c r="AR22" s="13">
        <v>321</v>
      </c>
      <c r="AS22" s="13">
        <v>85</v>
      </c>
      <c r="AT22" s="13">
        <v>206</v>
      </c>
      <c r="AU22" s="13">
        <v>28</v>
      </c>
      <c r="AV22" s="13">
        <v>73</v>
      </c>
      <c r="AW22" s="13">
        <v>1</v>
      </c>
      <c r="AX22" s="13">
        <v>12</v>
      </c>
      <c r="AY22" s="13">
        <f>SUM(AY14:AY21)</f>
        <v>2707</v>
      </c>
      <c r="AZ22" s="13"/>
    </row>
    <row r="23" spans="1:52" x14ac:dyDescent="0.15">
      <c r="A23" s="5" t="s">
        <v>43</v>
      </c>
      <c r="B23" s="5" t="s">
        <v>44</v>
      </c>
      <c r="C23" s="5" t="s">
        <v>45</v>
      </c>
      <c r="D23" s="8">
        <v>44317</v>
      </c>
      <c r="E23" s="5" t="s">
        <v>58</v>
      </c>
      <c r="F23" s="11">
        <f t="shared" si="0"/>
        <v>25340</v>
      </c>
      <c r="G23" s="11">
        <f>G13+G22</f>
        <v>11995</v>
      </c>
      <c r="H23" s="12">
        <f>H13+H22</f>
        <v>13345</v>
      </c>
      <c r="I23" s="12">
        <f>I13+I22</f>
        <v>264</v>
      </c>
      <c r="J23" s="12">
        <f t="shared" ref="J23:AX23" si="1">J13+J22</f>
        <v>249</v>
      </c>
      <c r="K23" s="12">
        <f t="shared" si="1"/>
        <v>301</v>
      </c>
      <c r="L23" s="12">
        <f t="shared" si="1"/>
        <v>310</v>
      </c>
      <c r="M23" s="12">
        <f t="shared" si="1"/>
        <v>376</v>
      </c>
      <c r="N23" s="12">
        <f t="shared" si="1"/>
        <v>346</v>
      </c>
      <c r="O23" s="12">
        <f t="shared" si="1"/>
        <v>818</v>
      </c>
      <c r="P23" s="12">
        <f t="shared" si="1"/>
        <v>645</v>
      </c>
      <c r="Q23" s="12">
        <f t="shared" si="1"/>
        <v>501</v>
      </c>
      <c r="R23" s="12">
        <f t="shared" si="1"/>
        <v>358</v>
      </c>
      <c r="S23" s="12">
        <f t="shared" si="1"/>
        <v>345</v>
      </c>
      <c r="T23" s="12">
        <f t="shared" si="1"/>
        <v>338</v>
      </c>
      <c r="U23" s="12">
        <f t="shared" si="1"/>
        <v>388</v>
      </c>
      <c r="V23" s="12">
        <f t="shared" si="1"/>
        <v>352</v>
      </c>
      <c r="W23" s="12">
        <f t="shared" si="1"/>
        <v>487</v>
      </c>
      <c r="X23" s="12">
        <f t="shared" si="1"/>
        <v>450</v>
      </c>
      <c r="Y23" s="12">
        <f t="shared" si="1"/>
        <v>607</v>
      </c>
      <c r="Z23" s="12">
        <f t="shared" si="1"/>
        <v>494</v>
      </c>
      <c r="AA23" s="12">
        <f t="shared" si="1"/>
        <v>702</v>
      </c>
      <c r="AB23" s="12">
        <f t="shared" si="1"/>
        <v>663</v>
      </c>
      <c r="AC23" s="12">
        <f t="shared" si="1"/>
        <v>682</v>
      </c>
      <c r="AD23" s="12">
        <f t="shared" si="1"/>
        <v>677</v>
      </c>
      <c r="AE23" s="12">
        <f t="shared" si="1"/>
        <v>770</v>
      </c>
      <c r="AF23" s="12">
        <f t="shared" si="1"/>
        <v>738</v>
      </c>
      <c r="AG23" s="12">
        <f t="shared" si="1"/>
        <v>980</v>
      </c>
      <c r="AH23" s="12">
        <f t="shared" si="1"/>
        <v>942</v>
      </c>
      <c r="AI23" s="12">
        <f t="shared" si="1"/>
        <v>1092</v>
      </c>
      <c r="AJ23" s="12">
        <f t="shared" si="1"/>
        <v>1090</v>
      </c>
      <c r="AK23" s="12">
        <f t="shared" si="1"/>
        <v>1366</v>
      </c>
      <c r="AL23" s="12">
        <f t="shared" si="1"/>
        <v>1520</v>
      </c>
      <c r="AM23" s="12">
        <f t="shared" si="1"/>
        <v>810</v>
      </c>
      <c r="AN23" s="12">
        <f t="shared" si="1"/>
        <v>1088</v>
      </c>
      <c r="AO23" s="12">
        <f t="shared" si="1"/>
        <v>697</v>
      </c>
      <c r="AP23" s="12">
        <f t="shared" si="1"/>
        <v>1092</v>
      </c>
      <c r="AQ23" s="12">
        <f t="shared" si="1"/>
        <v>513</v>
      </c>
      <c r="AR23" s="12">
        <f t="shared" si="1"/>
        <v>1036</v>
      </c>
      <c r="AS23" s="12">
        <f t="shared" si="1"/>
        <v>231</v>
      </c>
      <c r="AT23" s="12">
        <f t="shared" si="1"/>
        <v>690</v>
      </c>
      <c r="AU23" s="12">
        <f t="shared" si="1"/>
        <v>61</v>
      </c>
      <c r="AV23" s="12">
        <f t="shared" si="1"/>
        <v>235</v>
      </c>
      <c r="AW23" s="12">
        <f t="shared" si="1"/>
        <v>4</v>
      </c>
      <c r="AX23" s="12">
        <f t="shared" si="1"/>
        <v>32</v>
      </c>
      <c r="AY23" s="13">
        <f>AY13+AY22</f>
        <v>12176</v>
      </c>
      <c r="AZ23" s="13"/>
    </row>
  </sheetData>
  <phoneticPr fontId="2"/>
  <dataValidations count="2">
    <dataValidation type="textLength" operator="equal" allowBlank="1" showInputMessage="1" showErrorMessage="1" errorTitle="桁数不正" error="6桁の半角数字で入力をしてください。" sqref="A2:A1048576" xr:uid="{00000000-0002-0000-0000-000000000000}">
      <formula1>6</formula1>
    </dataValidation>
    <dataValidation type="date" allowBlank="1" showInputMessage="1" showErrorMessage="1" errorTitle="内容不正" error="YYYY-MM-DDの形式で、10桁で入力をしてください。" sqref="D2:D1048576" xr:uid="{00000000-0002-0000-0000-000001000000}">
      <formula1>1</formula1>
      <formula2>401769</formula2>
    </dataValidation>
  </dataValidations>
  <pageMargins left="0.23622047244094491" right="0.23622047244094491" top="0.74803149606299213" bottom="0.74803149606299213" header="0.31496062992125984" footer="0.31496062992125984"/>
  <pageSetup paperSize="9" scale="16" fitToHeight="0" orientation="landscape" cellComments="asDisplayed" r:id="rId1"/>
  <headerFooter>
    <oddHeader>&amp;A</oddHeader>
    <oddFooter>&amp;P ページ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輪島市_20210501_地域・年齢別人口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2016-08-03T04:40:36Z</dcterms:created>
  <dcterms:modified xsi:type="dcterms:W3CDTF">2021-09-09T02:37:32Z</dcterms:modified>
</cp:coreProperties>
</file>